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 Net\! Iné\DIGITÁLNA SADA - 2021-07-27\LIBETO - ADMINISTRATÍVNA BUDOVA - 2021-07-27\VÝKAZ-VÝMER\"/>
    </mc:Choice>
  </mc:AlternateContent>
  <xr:revisionPtr revIDLastSave="0" documentId="13_ncr:1_{4C8D7BD2-2FB5-42FE-96E3-E0D9049D00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-výmer" sheetId="1" r:id="rId1"/>
  </sheets>
  <calcPr calcId="181029"/>
</workbook>
</file>

<file path=xl/calcChain.xml><?xml version="1.0" encoding="utf-8"?>
<calcChain xmlns="http://schemas.openxmlformats.org/spreadsheetml/2006/main">
  <c r="G46" i="1" l="1"/>
  <c r="G32" i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12" i="1"/>
  <c r="G11" i="1" l="1"/>
  <c r="E89" i="1" l="1"/>
  <c r="G89" i="1" s="1"/>
  <c r="E88" i="1"/>
  <c r="G88" i="1" s="1"/>
  <c r="G92" i="1" s="1"/>
  <c r="G93" i="1" l="1"/>
  <c r="G94" i="1" s="1"/>
</calcChain>
</file>

<file path=xl/sharedStrings.xml><?xml version="1.0" encoding="utf-8"?>
<sst xmlns="http://schemas.openxmlformats.org/spreadsheetml/2006/main" count="186" uniqueCount="116">
  <si>
    <t>M.J.</t>
  </si>
  <si>
    <t>ks</t>
  </si>
  <si>
    <t>Stavba:</t>
  </si>
  <si>
    <t>Objekt:</t>
  </si>
  <si>
    <t>Investor:</t>
  </si>
  <si>
    <t>Časť:</t>
  </si>
  <si>
    <t>Množstvo</t>
  </si>
  <si>
    <t>A</t>
  </si>
  <si>
    <t>B</t>
  </si>
  <si>
    <t>C</t>
  </si>
  <si>
    <t>D</t>
  </si>
  <si>
    <t>E</t>
  </si>
  <si>
    <t>F</t>
  </si>
  <si>
    <t>G</t>
  </si>
  <si>
    <t>Číslo položky</t>
  </si>
  <si>
    <t>Skrátený popis</t>
  </si>
  <si>
    <t>Cena spolu bez DPH</t>
  </si>
  <si>
    <t>Cena vrátane DPH</t>
  </si>
  <si>
    <t>m</t>
  </si>
  <si>
    <t>Skúšky vykurovacieho systému podľa príslušnej normy</t>
  </si>
  <si>
    <t>NH</t>
  </si>
  <si>
    <t>Uvedenie do prevádzky, zaučenie obsluhy</t>
  </si>
  <si>
    <t>Murárska výpomoc</t>
  </si>
  <si>
    <t>%</t>
  </si>
  <si>
    <t>kpl</t>
  </si>
  <si>
    <t>Miesto:</t>
  </si>
  <si>
    <t>Jednotková cena [EUR]</t>
  </si>
  <si>
    <t>Náklady spolu [EUR]</t>
  </si>
  <si>
    <t>VYKUROVANIE</t>
  </si>
  <si>
    <t>Montáž za kus        [EUR]</t>
  </si>
  <si>
    <t>DPH ... 20%</t>
  </si>
  <si>
    <t>Vypúšťací guľový kohút DN15</t>
  </si>
  <si>
    <t>Automatický odvzdušňovací ventil 1/2", so spätnou klapkou</t>
  </si>
  <si>
    <t>Guľový kohút DN32</t>
  </si>
  <si>
    <t>Guľový kohút DN20</t>
  </si>
  <si>
    <t>Guľový kohút DN40</t>
  </si>
  <si>
    <t>Projekt a výpočet hydraulického vyregulovania vykurovacieho systému</t>
  </si>
  <si>
    <t>Guľový kohút DN15</t>
  </si>
  <si>
    <t>Projekt skutočného vyhotovenia</t>
  </si>
  <si>
    <t>Oceľová rúra čierna bezošvá, závitová, rozmer DN15, vrátane tvaroviek, kotvenia, tesnení, a náteru po montáži</t>
  </si>
  <si>
    <t>Oceľová rúra čierna bezošvá, závitová, rozmer DN25, vrátane tvaroviek, kotvenia, tesnení, a náteru po montáži</t>
  </si>
  <si>
    <t>Oceľová rúra čierna bezošvá, závitová, rozmer DN40, vrátane tvaroviek, kotvenia, tesnení, a náteru po montáži</t>
  </si>
  <si>
    <t>Oceľová rúra čierna bezošvá, závitová, rozmer DN50, vrátane tvaroviek, kotvenia, tesnení, a náteru po montáži</t>
  </si>
  <si>
    <t>Spätná klapka DN32</t>
  </si>
  <si>
    <t>Spätná klapka DN40</t>
  </si>
  <si>
    <t>Filter DN32</t>
  </si>
  <si>
    <t>Vypúšťací guľový kohút DN20</t>
  </si>
  <si>
    <t>Teplomer radiálny s rozsahom merania 0°C až 120°C, vrátane montážnej jímky</t>
  </si>
  <si>
    <t>Manometer radiálny s rozsahom merania 0 až 6 bar + skúšobný ventil, vrátane montážnej jímky</t>
  </si>
  <si>
    <t>Nenasiakavá tepelná izolácia pre rúrky s vonkajším rozmerom Ø12mm, hrúbka izolácie 13mm</t>
  </si>
  <si>
    <t>Odovzdávacia projektová dokumentácia (projekt, certifikáty, protokoly, vyjadrenia/posúdenie technickej inšpekcie)</t>
  </si>
  <si>
    <t>kg</t>
  </si>
  <si>
    <t>Chladivo R410A - na doplnenie do chladivových okruhov</t>
  </si>
  <si>
    <t>ZVÝŠENIE PODIELU OBNOVITEĽNÝCH ZDROJOV ENERGIE V SPOLOČNOSTI LIBETO a.s.</t>
  </si>
  <si>
    <t>ADMINISTRATÍVNA BUDOVA</t>
  </si>
  <si>
    <t>LIPTOVSKÁ TEPLÁ, okres RUŽOMBEROK</t>
  </si>
  <si>
    <t>LIBETO a.s., LIPTOVSKÁ TEPLÁ</t>
  </si>
  <si>
    <t>Oceľová rúra NEREZOVÁ, pre rozvody pitnej vody, rozmer DN50, vrátane tvaroviek, kotvenia, tesnení.</t>
  </si>
  <si>
    <t>Pozinkovaný plech pre oplechovanie potrubí rozvodov chladiva vedených vo vonkajšom prostredí (oplechovanie po zaizolovaní tepelnou izoláciou), vrátane upínacích prvkov.</t>
  </si>
  <si>
    <t>Pozinkovaný plech pre oplechovanie potrubí vykurovacích rozvodov vedených vo vonkajšom prostredí (oplechovanie po zaizolovaní tepelnou izoláciou), vrátane upínacích prvkov.</t>
  </si>
  <si>
    <t>Guľový kohút DN50, materiálové prevedenie určené pre rozvody pitnej vody</t>
  </si>
  <si>
    <t>Spätná klapka DN50, materiálové prevedenie určené pre rozvody pitnej vody</t>
  </si>
  <si>
    <t>Filter DN50, materiálové prevedenie určené pre rozvody pitnej vody</t>
  </si>
  <si>
    <t>Poistný ventil DN20</t>
  </si>
  <si>
    <t>Poistný ventil DN25, 10bar, materiálové prevedenie určené pre rozvody pitnej vody</t>
  </si>
  <si>
    <t>Vyregulovanie vykurovacieho systému (po spracovaní výpočtu/projektu hydraulického vyregulovania)</t>
  </si>
  <si>
    <t>Oceľová konštrukcia pre inštaláciu TČ (vonkajšej jednotky) na plochú strechu. Vrátane povrchovej úpravy žiarovým pozinkovaním.</t>
  </si>
  <si>
    <t>Oceľová konštrukcia pre inštaláciu hydromodulu na nosnú stenu. Vrátane povrchovej úpravy žiarovým pozinkovaním.</t>
  </si>
  <si>
    <t>Premiestnenie radiátora v priestore spŕch - posunutie aby bolo možné vybudovať technickú miestnosť vykurovania pre zariadenia tepelných čerpadiel (hydromoduly, akumulačné nádrže, a iné podľa projektu).</t>
  </si>
  <si>
    <t>bm</t>
  </si>
  <si>
    <t>Rebrík s ochranným košom, oceľový, žiarovo pozinkovaný. Celková výška rebríka je cca. 4160mm. Pred objednaním je ptorebné presnú výšku rebríka zamerať na stavbe podľa skutočne vykonaných stavebných úprav v mieste inštalácie.</t>
  </si>
  <si>
    <t>Oceľové zábradlie na pergolu, na ktorú budú inštalované vonkajšie jednotky tepelných čerpadiel. Výška zábradlia 1100mm. Vrátane kotvenia. Vrátane provchovej úpravy žiarovým zinkovaním.</t>
  </si>
  <si>
    <t>Demontáž existujúcej tepelnej izolácie vo vonkajšom prostredí (medzi budovami Administratívna budova a Budova dielní).</t>
  </si>
  <si>
    <t>Demontáž existujúceho vykurovacieho rozvodu z existujúcej kotolne do Administratívnej budovy. Demontáž oceľovej rúry, čierna, bezošvá, závitová, rozmer DN50. Demontáž vrátane kotvenia.</t>
  </si>
  <si>
    <t>Plošina pre prácu do výšky 6 metrov (od úrovne terénu) - pre demontáž existujúcich vykurovacích potrubí.</t>
  </si>
  <si>
    <t>Žeriav pre osadenie vonkajších jednotiek tepelných čerpadiel na strechu pergoly, uloženie do výšky cca. 3,5m od úrovne terénu.</t>
  </si>
  <si>
    <r>
      <rPr>
        <b/>
        <sz val="10"/>
        <rFont val="Calibri"/>
        <family val="2"/>
        <charset val="238"/>
        <scheme val="minor"/>
      </rPr>
      <t>POZNÁMKA:</t>
    </r>
    <r>
      <rPr>
        <sz val="10"/>
        <rFont val="Calibri"/>
        <family val="2"/>
        <charset val="238"/>
        <scheme val="minor"/>
      </rPr>
      <t xml:space="preserve">
Stavebné úpravy viď. samostatný výkaz/výmer. Stavebné úpravy nie sú súčasťou tohto výkazu materiálu a prác.</t>
    </r>
  </si>
  <si>
    <t>Demontáž existujúceho potrubia z existujúcej kotolne vedeného do objektu Administratívnej budovy je zahrnutá v tomto projekte (vo výkaze materiálu a rozpočte nákladov).
Demontáž existujúcej kotolne nie je zahrnutá v tomto rozpočte, nakoľko kotolňa je súčasťou iného stavebného objektu Budovy dielní, a preto jej demontáž bude zahrnutá v projekte stavebného objektu Budova dielní.</t>
  </si>
  <si>
    <t>Tlaková skúška potrubia vzduchom</t>
  </si>
  <si>
    <t>Vákuovanie a plnenie potrubia</t>
  </si>
  <si>
    <t>Odvoz odpadu na skládku do 25 km</t>
  </si>
  <si>
    <t>t</t>
  </si>
  <si>
    <t>Likvidácia odpadu</t>
  </si>
  <si>
    <t>Doplnkové konštrukcie pre kotvenie žiarovo zinkované</t>
  </si>
  <si>
    <r>
      <t>m</t>
    </r>
    <r>
      <rPr>
        <vertAlign val="superscript"/>
        <sz val="10"/>
        <rFont val="Calibri"/>
        <family val="2"/>
        <charset val="238"/>
      </rPr>
      <t>2</t>
    </r>
  </si>
  <si>
    <t>Doprava</t>
  </si>
  <si>
    <t>Oceľová rúra čierna bezošvá, závitová, rozmer DN32, vrátane tvaroviek, kotvenia, tesnení, a náteru po montáži</t>
  </si>
  <si>
    <t>Medené potrubie Ø12x1,0mm (pre rozvody chladiva), vrátane tvaroveik, kotvenia, tesnení.</t>
  </si>
  <si>
    <t>Medené potrubie Ø22x1,0mm (pre rozvody chladiva), vrátane tvaroveik, kotvenia, tesnení.</t>
  </si>
  <si>
    <t>Nenasiakavá tepelná izolácia pre rúrky s vonkajším rozmerom Ø22mm, hrúbka izolácie 25mm</t>
  </si>
  <si>
    <t>Elektrická špirála pre ohrev TÚV, do akumulačného zásobníka TÚV, výkon 9,0kW, s termostatom. (rozmer podľa zásobníka TÚV). El. príkon: 9,0kW, 3x400V, 50Hz.</t>
  </si>
  <si>
    <t>Tepelné čerpadlo (vonkajšia jednotka) typu VZDUCH / VODA, s vykurovacím výkonom 23kW (A-7, W35, COP=2,85). Garantovaný 100% tepelný výkon až do -15°C. Tepelné čerpadlo vhodné pre oblasť vykurovania do -28°C. El. príkon: max. 12kW, 400V, 50Hz, 26A.</t>
  </si>
  <si>
    <t>Vnútorný hydromodul tepelného čerpadla. Súčasťou hydromodulu musí byť elektrošpirála s výkonom 9kW, obehové čerpadlo. El. príkon: el. špirála 9kW, 400W, 50Hz + obehové čerpadlo el. príkon: max. 200W, 230V, 50Hz.</t>
  </si>
  <si>
    <t>Regulátor pre reguláciu tepelných čerpadiel a vykurovacieho systému - v dodávke tepelných čerpadiel, podľa typu výrobcu tepelných čerpadiel. Dodať vrátane snímačov, snímača vonkajšej teploty, káblovania, rozširujúcich modulov pre reguláciu vyk. systému.</t>
  </si>
  <si>
    <t>Trojcestný guľový zónový ventil, DN40, s nízkou tlakovou stratou, vrátane servopohonu pre ovládanie ventila. El. príkon: max. 150W, 230V, 50Hz.</t>
  </si>
  <si>
    <t>Doskový výmenník tepla pre ohrev TÚV, prenášaný výkon 46kW (primár: 50/45°C, sekundár: 47/42°C), objemový prietok max. 7,96m3/h, tlaková strata max. 15kPa. Pracovný tlak do 10bar. Materiál dosiek výmenníka: AISI316L. Vrátane rámu s povrchovou úpravou. Vrátane tepelnej izolácie.</t>
  </si>
  <si>
    <t>Zásobníková nádoba pre akumuláciu ohriatej teplej pitnej/úžitkovej vody (TÚV), objem min. 500 litrov, s možnosťou inštalácie el. špirály. Vrátane tepelnej izolácie. Rozmery nádoby s tep. izol.: priemer nádoby ∅760mm. Hrdlá pre ohrev TÚV: DN40. Hmotnosť nádoby: cca. 120kg + cca. 500kg voda = 620kg.</t>
  </si>
  <si>
    <t>Cirkulačné čerpadlo pre TÚV pre medziokruh medzi doskovým výmenníkom a zásobníkom TÚV, nerezové prevedenie, pre systémy s pitnou vodou. Čerpadlo pre systémy s pitnou vodou, nerezové prevedenie, prietok 8m3/h, výtlak 6,0m. El. príkon: max. 1,1kW, 230V, 50Hz.</t>
  </si>
  <si>
    <t>Tepelná izolácia pre akumulačnú nádobu, hrúbka izolácie hr. 100mm, odnímateľná izolácia.</t>
  </si>
  <si>
    <t>Elektrický kotol s výkonom max. 45kW (stupne výkonu: 15+7,5-15-7,5, počet ističov 4 ks). El. príkon: 45kW, 3x 400V, 50Hz, 67A. Poistka pred vykurovacím kotlom 80A. Súčasťou kotla je aj obehové čerpadlo pre kotlový okruh. Súčasťou kotla je aj regulácia el. kotla.</t>
  </si>
  <si>
    <t>Obehové čerpadlo, elektronicky regulované, prietok 2,5m3/h, výtlak 6m. El. príkon: max. 116W, 230V, 50Hz.</t>
  </si>
  <si>
    <t>Obehové čerpadlo, elektronicky regulované, prietok 3,0m3/h, výtlak 6,5m. El. príkon: max. 136W, 230V, 50Hz.</t>
  </si>
  <si>
    <t>Úpravňa pitnej vody (aj pre úpravu vody pre napustenie vykurovacieho systému). Pre kontinuálny prietok vody (aj počas regenerácie) 6,0m3/h, pripojenie 6/4", požadovaný minimálny tlak 2,5bar. Vrátane sitového filtra. Vrátane domiešavacieho bypass. Vrátane sady na testovanie tvrdosti vody.</t>
  </si>
  <si>
    <t>Expanzná nádoba pre vykurovací systém s objemom 25 litrov, pre systémy do 6 bar.</t>
  </si>
  <si>
    <t>Expanzná nádoba pre vykurovací systém s objemom 250 litrov, pre systémy do 6 bar.</t>
  </si>
  <si>
    <t>Expanzná nádoba pre systémy s pitnou vodou, s objemom 25 litrov, pre systémy do 10bar.</t>
  </si>
  <si>
    <t>Akumulačná nádoba pre vykurovacie systémy, s objemom min. 900 litrov, dodávka bez tepelnej izolácie (treba objednať samostatne). Hrdlá vyk. vody DN40. Rozmery nádoby s tepelnou izoláciou: priemer nádoby ∅1000mm. Rozmer bez tepelnej izolácie: ∅800mm. Hmotnosť nádoby: cca. 165kg + cca. 900kg voda = 1065kg. Samostatne objednať: tepelná izolácia pre akumulačnú nádobu, hrúbka izolácie hr. 100mm, odnímateľná izolácia.</t>
  </si>
  <si>
    <t>Návleková nenasiakavá tepelná izolácia (hrúbka izolácie 25mm, pre potrubie s vonkajším priemerom Ø22mm (DN15)).</t>
  </si>
  <si>
    <t>Návleková nenasiakavá tepelná izolácia (hrúbka izolácie 32mm, pre potrubie s vonkajším priemerom Ø35mm (DN25)).</t>
  </si>
  <si>
    <t>Návleková nenasiakavá tepelná izolácia (hrúbka izolácie 40mm, pre potrubie s vonkajším priemerom Ø42mm (DN32)).</t>
  </si>
  <si>
    <t>Návleková nenasiakavá tepelná izolácia (hrúbka izolácie 40mm, pre potrubie s vonkajším priemerom Ø48mm (DN40)).</t>
  </si>
  <si>
    <t>Návleková nenasiakavá tepelná izolácia (hrúbka izolácie 40mm, pre potrubie s vonkajším priemerom Ø60mm (DN50)).</t>
  </si>
  <si>
    <t>Nenasiakavá tepelná izolácia, plošná, s hliníkovou fóliou, samolepiace, hrúbka 32mm, pásy, vrátane upínacích prvkov</t>
  </si>
  <si>
    <t>Regulačný (vyvažovací) ventil pre prednastavenie prietoku vyk. média vo vykurovacej vetve. Rozmer ventila: DN25. Ventil s meracími ventilčekmi pre meranie tlakovej diferencie, s číslicovým zobrazením nastavenej hodnoty. Vrátane šróbení</t>
  </si>
  <si>
    <t>Ventil pre pripojenie expanznej nádoby typu MK (guľový kohút so zaistením s vypúšťacím ventilom). Určený pre montáž expanznej nádoby.</t>
  </si>
  <si>
    <t>VÝKAZ-VÝMER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</si>
</sst>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indent="1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 inden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 inden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9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 inden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indent="1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165"/>
  <sheetViews>
    <sheetView tabSelected="1" zoomScale="120" zoomScaleNormal="120" workbookViewId="0">
      <selection sqref="A1:B1"/>
    </sheetView>
  </sheetViews>
  <sheetFormatPr defaultRowHeight="12.75" x14ac:dyDescent="0.2"/>
  <cols>
    <col min="1" max="1" width="7.7109375" style="4" customWidth="1"/>
    <col min="2" max="2" width="76.7109375" style="1" customWidth="1"/>
    <col min="3" max="3" width="4.7109375" style="4" customWidth="1"/>
    <col min="4" max="4" width="10.7109375" style="4" customWidth="1"/>
    <col min="5" max="6" width="13.7109375" style="4" customWidth="1"/>
    <col min="7" max="7" width="13.7109375" style="1" customWidth="1"/>
    <col min="8" max="16384" width="9.140625" style="1"/>
  </cols>
  <sheetData>
    <row r="1" spans="1:7" ht="21" x14ac:dyDescent="0.2">
      <c r="A1" s="43" t="s">
        <v>115</v>
      </c>
      <c r="B1" s="43"/>
    </row>
    <row r="2" spans="1:7" x14ac:dyDescent="0.2">
      <c r="C2" s="1"/>
      <c r="D2" s="5"/>
      <c r="E2" s="5"/>
      <c r="F2" s="5"/>
    </row>
    <row r="3" spans="1:7" ht="12.75" customHeight="1" x14ac:dyDescent="0.2">
      <c r="A3" s="2" t="s">
        <v>2</v>
      </c>
      <c r="B3" s="3" t="s">
        <v>53</v>
      </c>
      <c r="C3" s="1" t="s">
        <v>5</v>
      </c>
      <c r="D3" s="46" t="s">
        <v>28</v>
      </c>
      <c r="E3" s="47"/>
      <c r="F3" s="47"/>
      <c r="G3" s="47"/>
    </row>
    <row r="4" spans="1:7" ht="12.75" customHeight="1" x14ac:dyDescent="0.2">
      <c r="A4" s="2" t="s">
        <v>25</v>
      </c>
      <c r="B4" s="3" t="s">
        <v>55</v>
      </c>
      <c r="C4" s="1"/>
      <c r="D4" s="47"/>
      <c r="E4" s="47"/>
      <c r="F4" s="47"/>
      <c r="G4" s="47"/>
    </row>
    <row r="5" spans="1:7" ht="12.75" customHeight="1" x14ac:dyDescent="0.2">
      <c r="A5" s="2" t="s">
        <v>3</v>
      </c>
      <c r="B5" s="3" t="s">
        <v>54</v>
      </c>
      <c r="C5" s="1"/>
      <c r="D5" s="46"/>
      <c r="E5" s="47"/>
      <c r="F5" s="47"/>
      <c r="G5" s="47"/>
    </row>
    <row r="6" spans="1:7" ht="12.75" customHeight="1" x14ac:dyDescent="0.2">
      <c r="A6" s="2" t="s">
        <v>4</v>
      </c>
      <c r="B6" s="3" t="s">
        <v>56</v>
      </c>
      <c r="C6" s="1"/>
      <c r="D6" s="47"/>
      <c r="E6" s="47"/>
      <c r="F6" s="47"/>
      <c r="G6" s="47"/>
    </row>
    <row r="7" spans="1:7" ht="13.5" thickBot="1" x14ac:dyDescent="0.25">
      <c r="C7" s="1"/>
      <c r="D7" s="5"/>
      <c r="E7" s="5"/>
      <c r="F7" s="5"/>
    </row>
    <row r="8" spans="1:7" ht="25.5" x14ac:dyDescent="0.2">
      <c r="A8" s="6" t="s">
        <v>14</v>
      </c>
      <c r="B8" s="7" t="s">
        <v>15</v>
      </c>
      <c r="C8" s="7" t="s">
        <v>0</v>
      </c>
      <c r="D8" s="7" t="s">
        <v>6</v>
      </c>
      <c r="E8" s="8" t="s">
        <v>26</v>
      </c>
      <c r="F8" s="8" t="s">
        <v>29</v>
      </c>
      <c r="G8" s="9" t="s">
        <v>27</v>
      </c>
    </row>
    <row r="9" spans="1:7" s="4" customFormat="1" ht="13.5" thickBot="1" x14ac:dyDescent="0.25">
      <c r="A9" s="10" t="s">
        <v>7</v>
      </c>
      <c r="B9" s="11" t="s">
        <v>8</v>
      </c>
      <c r="C9" s="11" t="s">
        <v>9</v>
      </c>
      <c r="D9" s="11" t="s">
        <v>10</v>
      </c>
      <c r="E9" s="11" t="s">
        <v>11</v>
      </c>
      <c r="F9" s="11" t="s">
        <v>12</v>
      </c>
      <c r="G9" s="12" t="s">
        <v>13</v>
      </c>
    </row>
    <row r="10" spans="1:7" s="4" customFormat="1" ht="12" customHeight="1" thickBot="1" x14ac:dyDescent="0.25">
      <c r="B10" s="13"/>
    </row>
    <row r="11" spans="1:7" ht="38.25" x14ac:dyDescent="0.2">
      <c r="A11" s="14">
        <v>1</v>
      </c>
      <c r="B11" s="15" t="s">
        <v>91</v>
      </c>
      <c r="C11" s="16" t="s">
        <v>24</v>
      </c>
      <c r="D11" s="17">
        <v>2</v>
      </c>
      <c r="E11" s="30"/>
      <c r="F11" s="30"/>
      <c r="G11" s="31">
        <f t="shared" ref="G11" si="0">D11*(E11+F11)</f>
        <v>0</v>
      </c>
    </row>
    <row r="12" spans="1:7" ht="25.5" x14ac:dyDescent="0.2">
      <c r="A12" s="18">
        <v>2</v>
      </c>
      <c r="B12" s="19" t="s">
        <v>66</v>
      </c>
      <c r="C12" s="20" t="s">
        <v>24</v>
      </c>
      <c r="D12" s="21">
        <v>2</v>
      </c>
      <c r="E12" s="36"/>
      <c r="F12" s="36"/>
      <c r="G12" s="27">
        <f>D12*(E12+F12)</f>
        <v>0</v>
      </c>
    </row>
    <row r="13" spans="1:7" ht="38.25" x14ac:dyDescent="0.2">
      <c r="A13" s="18">
        <v>3</v>
      </c>
      <c r="B13" s="19" t="s">
        <v>92</v>
      </c>
      <c r="C13" s="20" t="s">
        <v>24</v>
      </c>
      <c r="D13" s="21">
        <v>2</v>
      </c>
      <c r="E13" s="36"/>
      <c r="F13" s="36"/>
      <c r="G13" s="27">
        <f t="shared" ref="G13:G75" si="1">D13*(E13+F13)</f>
        <v>0</v>
      </c>
    </row>
    <row r="14" spans="1:7" ht="25.5" x14ac:dyDescent="0.2">
      <c r="A14" s="18">
        <v>4</v>
      </c>
      <c r="B14" s="19" t="s">
        <v>67</v>
      </c>
      <c r="C14" s="20" t="s">
        <v>24</v>
      </c>
      <c r="D14" s="21">
        <v>2</v>
      </c>
      <c r="E14" s="36"/>
      <c r="F14" s="36"/>
      <c r="G14" s="27">
        <f t="shared" si="1"/>
        <v>0</v>
      </c>
    </row>
    <row r="15" spans="1:7" ht="38.25" x14ac:dyDescent="0.2">
      <c r="A15" s="18">
        <v>5</v>
      </c>
      <c r="B15" s="19" t="s">
        <v>93</v>
      </c>
      <c r="C15" s="20" t="s">
        <v>24</v>
      </c>
      <c r="D15" s="21">
        <v>1</v>
      </c>
      <c r="E15" s="36"/>
      <c r="F15" s="36"/>
      <c r="G15" s="27">
        <f t="shared" si="1"/>
        <v>0</v>
      </c>
    </row>
    <row r="16" spans="1:7" ht="25.5" x14ac:dyDescent="0.2">
      <c r="A16" s="18">
        <v>6</v>
      </c>
      <c r="B16" s="19" t="s">
        <v>94</v>
      </c>
      <c r="C16" s="20" t="s">
        <v>24</v>
      </c>
      <c r="D16" s="21">
        <v>1</v>
      </c>
      <c r="E16" s="36"/>
      <c r="F16" s="36"/>
      <c r="G16" s="27">
        <f t="shared" si="1"/>
        <v>0</v>
      </c>
    </row>
    <row r="17" spans="1:7" ht="51" x14ac:dyDescent="0.2">
      <c r="A17" s="18">
        <v>7</v>
      </c>
      <c r="B17" s="19" t="s">
        <v>95</v>
      </c>
      <c r="C17" s="20" t="s">
        <v>24</v>
      </c>
      <c r="D17" s="21">
        <v>1</v>
      </c>
      <c r="E17" s="36"/>
      <c r="F17" s="36"/>
      <c r="G17" s="27">
        <f t="shared" si="1"/>
        <v>0</v>
      </c>
    </row>
    <row r="18" spans="1:7" ht="51" x14ac:dyDescent="0.2">
      <c r="A18" s="18">
        <v>8</v>
      </c>
      <c r="B18" s="19" t="s">
        <v>96</v>
      </c>
      <c r="C18" s="20" t="s">
        <v>24</v>
      </c>
      <c r="D18" s="21">
        <v>1</v>
      </c>
      <c r="E18" s="36"/>
      <c r="F18" s="36"/>
      <c r="G18" s="27">
        <f t="shared" si="1"/>
        <v>0</v>
      </c>
    </row>
    <row r="19" spans="1:7" ht="25.5" x14ac:dyDescent="0.2">
      <c r="A19" s="18">
        <v>9</v>
      </c>
      <c r="B19" s="19" t="s">
        <v>90</v>
      </c>
      <c r="C19" s="20" t="s">
        <v>24</v>
      </c>
      <c r="D19" s="21">
        <v>1</v>
      </c>
      <c r="E19" s="36"/>
      <c r="F19" s="36"/>
      <c r="G19" s="27">
        <f t="shared" si="1"/>
        <v>0</v>
      </c>
    </row>
    <row r="20" spans="1:7" ht="38.25" x14ac:dyDescent="0.2">
      <c r="A20" s="18">
        <v>10</v>
      </c>
      <c r="B20" s="19" t="s">
        <v>97</v>
      </c>
      <c r="C20" s="20" t="s">
        <v>24</v>
      </c>
      <c r="D20" s="21">
        <v>1</v>
      </c>
      <c r="E20" s="36"/>
      <c r="F20" s="36"/>
      <c r="G20" s="27">
        <f t="shared" si="1"/>
        <v>0</v>
      </c>
    </row>
    <row r="21" spans="1:7" ht="63.75" x14ac:dyDescent="0.2">
      <c r="A21" s="18">
        <v>11</v>
      </c>
      <c r="B21" s="19" t="s">
        <v>106</v>
      </c>
      <c r="C21" s="20" t="s">
        <v>24</v>
      </c>
      <c r="D21" s="21">
        <v>1</v>
      </c>
      <c r="E21" s="36"/>
      <c r="F21" s="36"/>
      <c r="G21" s="27">
        <f t="shared" si="1"/>
        <v>0</v>
      </c>
    </row>
    <row r="22" spans="1:7" x14ac:dyDescent="0.2">
      <c r="A22" s="18">
        <v>12</v>
      </c>
      <c r="B22" s="19" t="s">
        <v>98</v>
      </c>
      <c r="C22" s="20" t="s">
        <v>24</v>
      </c>
      <c r="D22" s="21">
        <v>1</v>
      </c>
      <c r="E22" s="36"/>
      <c r="F22" s="36"/>
      <c r="G22" s="27">
        <f t="shared" si="1"/>
        <v>0</v>
      </c>
    </row>
    <row r="23" spans="1:7" ht="38.25" x14ac:dyDescent="0.2">
      <c r="A23" s="18">
        <v>13</v>
      </c>
      <c r="B23" s="19" t="s">
        <v>99</v>
      </c>
      <c r="C23" s="20" t="s">
        <v>24</v>
      </c>
      <c r="D23" s="21">
        <v>1</v>
      </c>
      <c r="E23" s="36"/>
      <c r="F23" s="36"/>
      <c r="G23" s="27">
        <f t="shared" si="1"/>
        <v>0</v>
      </c>
    </row>
    <row r="24" spans="1:7" ht="25.5" x14ac:dyDescent="0.2">
      <c r="A24" s="18">
        <v>14</v>
      </c>
      <c r="B24" s="19" t="s">
        <v>100</v>
      </c>
      <c r="C24" s="20" t="s">
        <v>24</v>
      </c>
      <c r="D24" s="21">
        <v>1</v>
      </c>
      <c r="E24" s="36"/>
      <c r="F24" s="36"/>
      <c r="G24" s="27">
        <f t="shared" si="1"/>
        <v>0</v>
      </c>
    </row>
    <row r="25" spans="1:7" ht="25.5" x14ac:dyDescent="0.2">
      <c r="A25" s="18">
        <v>15</v>
      </c>
      <c r="B25" s="19" t="s">
        <v>101</v>
      </c>
      <c r="C25" s="20" t="s">
        <v>24</v>
      </c>
      <c r="D25" s="21">
        <v>1</v>
      </c>
      <c r="E25" s="36"/>
      <c r="F25" s="36"/>
      <c r="G25" s="27">
        <f t="shared" si="1"/>
        <v>0</v>
      </c>
    </row>
    <row r="26" spans="1:7" ht="51" x14ac:dyDescent="0.2">
      <c r="A26" s="18">
        <v>16</v>
      </c>
      <c r="B26" s="19" t="s">
        <v>102</v>
      </c>
      <c r="C26" s="20" t="s">
        <v>24</v>
      </c>
      <c r="D26" s="21">
        <v>1</v>
      </c>
      <c r="E26" s="36"/>
      <c r="F26" s="36"/>
      <c r="G26" s="27">
        <f t="shared" si="1"/>
        <v>0</v>
      </c>
    </row>
    <row r="27" spans="1:7" x14ac:dyDescent="0.2">
      <c r="A27" s="18">
        <v>17</v>
      </c>
      <c r="B27" s="19" t="s">
        <v>103</v>
      </c>
      <c r="C27" s="20" t="s">
        <v>24</v>
      </c>
      <c r="D27" s="21">
        <v>3</v>
      </c>
      <c r="E27" s="36"/>
      <c r="F27" s="36"/>
      <c r="G27" s="27">
        <f t="shared" si="1"/>
        <v>0</v>
      </c>
    </row>
    <row r="28" spans="1:7" x14ac:dyDescent="0.2">
      <c r="A28" s="18">
        <v>18</v>
      </c>
      <c r="B28" s="19" t="s">
        <v>104</v>
      </c>
      <c r="C28" s="20" t="s">
        <v>24</v>
      </c>
      <c r="D28" s="21">
        <v>1</v>
      </c>
      <c r="E28" s="36"/>
      <c r="F28" s="36"/>
      <c r="G28" s="27">
        <f t="shared" si="1"/>
        <v>0</v>
      </c>
    </row>
    <row r="29" spans="1:7" x14ac:dyDescent="0.2">
      <c r="A29" s="18">
        <v>19</v>
      </c>
      <c r="B29" s="19" t="s">
        <v>105</v>
      </c>
      <c r="C29" s="20" t="s">
        <v>24</v>
      </c>
      <c r="D29" s="21">
        <v>1</v>
      </c>
      <c r="E29" s="36"/>
      <c r="F29" s="36"/>
      <c r="G29" s="27">
        <f t="shared" si="1"/>
        <v>0</v>
      </c>
    </row>
    <row r="30" spans="1:7" ht="25.5" x14ac:dyDescent="0.2">
      <c r="A30" s="18">
        <v>20</v>
      </c>
      <c r="B30" s="19" t="s">
        <v>39</v>
      </c>
      <c r="C30" s="20" t="s">
        <v>18</v>
      </c>
      <c r="D30" s="21">
        <v>10</v>
      </c>
      <c r="E30" s="36"/>
      <c r="F30" s="36"/>
      <c r="G30" s="27">
        <f t="shared" si="1"/>
        <v>0</v>
      </c>
    </row>
    <row r="31" spans="1:7" ht="25.5" x14ac:dyDescent="0.2">
      <c r="A31" s="18">
        <v>21</v>
      </c>
      <c r="B31" s="19" t="s">
        <v>40</v>
      </c>
      <c r="C31" s="20" t="s">
        <v>18</v>
      </c>
      <c r="D31" s="21">
        <v>9</v>
      </c>
      <c r="E31" s="36"/>
      <c r="F31" s="36"/>
      <c r="G31" s="27">
        <f t="shared" si="1"/>
        <v>0</v>
      </c>
    </row>
    <row r="32" spans="1:7" ht="25.5" x14ac:dyDescent="0.2">
      <c r="A32" s="18">
        <v>22</v>
      </c>
      <c r="B32" s="19" t="s">
        <v>86</v>
      </c>
      <c r="C32" s="20" t="s">
        <v>18</v>
      </c>
      <c r="D32" s="21">
        <v>16.5</v>
      </c>
      <c r="E32" s="36"/>
      <c r="F32" s="36"/>
      <c r="G32" s="27">
        <f t="shared" ref="G32" si="2">D32*(E32+F32)</f>
        <v>0</v>
      </c>
    </row>
    <row r="33" spans="1:7" ht="25.5" x14ac:dyDescent="0.2">
      <c r="A33" s="18">
        <v>23</v>
      </c>
      <c r="B33" s="19" t="s">
        <v>41</v>
      </c>
      <c r="C33" s="20" t="s">
        <v>18</v>
      </c>
      <c r="D33" s="21">
        <v>8</v>
      </c>
      <c r="E33" s="36"/>
      <c r="F33" s="36"/>
      <c r="G33" s="27">
        <f t="shared" si="1"/>
        <v>0</v>
      </c>
    </row>
    <row r="34" spans="1:7" ht="25.5" x14ac:dyDescent="0.2">
      <c r="A34" s="18">
        <v>24</v>
      </c>
      <c r="B34" s="19" t="s">
        <v>42</v>
      </c>
      <c r="C34" s="20" t="s">
        <v>18</v>
      </c>
      <c r="D34" s="21">
        <v>22</v>
      </c>
      <c r="E34" s="36"/>
      <c r="F34" s="36"/>
      <c r="G34" s="27">
        <f t="shared" si="1"/>
        <v>0</v>
      </c>
    </row>
    <row r="35" spans="1:7" ht="25.5" x14ac:dyDescent="0.2">
      <c r="A35" s="18">
        <v>25</v>
      </c>
      <c r="B35" s="19" t="s">
        <v>57</v>
      </c>
      <c r="C35" s="20" t="s">
        <v>18</v>
      </c>
      <c r="D35" s="21">
        <v>20</v>
      </c>
      <c r="E35" s="36"/>
      <c r="F35" s="36"/>
      <c r="G35" s="27">
        <f t="shared" si="1"/>
        <v>0</v>
      </c>
    </row>
    <row r="36" spans="1:7" x14ac:dyDescent="0.2">
      <c r="A36" s="18">
        <v>26</v>
      </c>
      <c r="B36" s="19" t="s">
        <v>87</v>
      </c>
      <c r="C36" s="20" t="s">
        <v>18</v>
      </c>
      <c r="D36" s="21">
        <v>22</v>
      </c>
      <c r="E36" s="36"/>
      <c r="F36" s="36"/>
      <c r="G36" s="27">
        <f t="shared" si="1"/>
        <v>0</v>
      </c>
    </row>
    <row r="37" spans="1:7" x14ac:dyDescent="0.2">
      <c r="A37" s="18">
        <v>27</v>
      </c>
      <c r="B37" s="19" t="s">
        <v>88</v>
      </c>
      <c r="C37" s="20" t="s">
        <v>18</v>
      </c>
      <c r="D37" s="21">
        <v>22</v>
      </c>
      <c r="E37" s="36"/>
      <c r="F37" s="36"/>
      <c r="G37" s="27">
        <f t="shared" si="1"/>
        <v>0</v>
      </c>
    </row>
    <row r="38" spans="1:7" x14ac:dyDescent="0.2">
      <c r="A38" s="18">
        <v>28</v>
      </c>
      <c r="B38" s="19" t="s">
        <v>49</v>
      </c>
      <c r="C38" s="20" t="s">
        <v>18</v>
      </c>
      <c r="D38" s="21">
        <v>22</v>
      </c>
      <c r="E38" s="36"/>
      <c r="F38" s="36"/>
      <c r="G38" s="27">
        <f t="shared" si="1"/>
        <v>0</v>
      </c>
    </row>
    <row r="39" spans="1:7" x14ac:dyDescent="0.2">
      <c r="A39" s="18">
        <v>29</v>
      </c>
      <c r="B39" s="19" t="s">
        <v>89</v>
      </c>
      <c r="C39" s="20" t="s">
        <v>18</v>
      </c>
      <c r="D39" s="21">
        <v>22</v>
      </c>
      <c r="E39" s="36"/>
      <c r="F39" s="36"/>
      <c r="G39" s="27">
        <f t="shared" si="1"/>
        <v>0</v>
      </c>
    </row>
    <row r="40" spans="1:7" x14ac:dyDescent="0.2">
      <c r="A40" s="18">
        <v>30</v>
      </c>
      <c r="B40" s="19" t="s">
        <v>52</v>
      </c>
      <c r="C40" s="20" t="s">
        <v>51</v>
      </c>
      <c r="D40" s="21">
        <v>15.4</v>
      </c>
      <c r="E40" s="36"/>
      <c r="F40" s="36"/>
      <c r="G40" s="27">
        <f t="shared" si="1"/>
        <v>0</v>
      </c>
    </row>
    <row r="41" spans="1:7" x14ac:dyDescent="0.2">
      <c r="A41" s="18">
        <v>31</v>
      </c>
      <c r="B41" s="19" t="s">
        <v>78</v>
      </c>
      <c r="C41" s="20" t="s">
        <v>18</v>
      </c>
      <c r="D41" s="21">
        <v>22</v>
      </c>
      <c r="E41" s="36"/>
      <c r="F41" s="36"/>
      <c r="G41" s="27">
        <f t="shared" si="1"/>
        <v>0</v>
      </c>
    </row>
    <row r="42" spans="1:7" x14ac:dyDescent="0.2">
      <c r="A42" s="18">
        <v>32</v>
      </c>
      <c r="B42" s="19" t="s">
        <v>79</v>
      </c>
      <c r="C42" s="20" t="s">
        <v>18</v>
      </c>
      <c r="D42" s="21">
        <v>22</v>
      </c>
      <c r="E42" s="36"/>
      <c r="F42" s="36"/>
      <c r="G42" s="27">
        <f t="shared" si="1"/>
        <v>0</v>
      </c>
    </row>
    <row r="43" spans="1:7" ht="25.5" x14ac:dyDescent="0.2">
      <c r="A43" s="18">
        <v>33</v>
      </c>
      <c r="B43" s="19" t="s">
        <v>58</v>
      </c>
      <c r="C43" s="20" t="s">
        <v>84</v>
      </c>
      <c r="D43" s="21">
        <v>7</v>
      </c>
      <c r="E43" s="36"/>
      <c r="F43" s="36"/>
      <c r="G43" s="27">
        <f t="shared" si="1"/>
        <v>0</v>
      </c>
    </row>
    <row r="44" spans="1:7" ht="25.5" x14ac:dyDescent="0.2">
      <c r="A44" s="18">
        <v>34</v>
      </c>
      <c r="B44" s="19" t="s">
        <v>107</v>
      </c>
      <c r="C44" s="20" t="s">
        <v>18</v>
      </c>
      <c r="D44" s="21">
        <v>10</v>
      </c>
      <c r="E44" s="36"/>
      <c r="F44" s="36"/>
      <c r="G44" s="27">
        <f t="shared" si="1"/>
        <v>0</v>
      </c>
    </row>
    <row r="45" spans="1:7" ht="25.5" x14ac:dyDescent="0.2">
      <c r="A45" s="18">
        <v>35</v>
      </c>
      <c r="B45" s="19" t="s">
        <v>108</v>
      </c>
      <c r="C45" s="20" t="s">
        <v>18</v>
      </c>
      <c r="D45" s="21">
        <v>7</v>
      </c>
      <c r="E45" s="36"/>
      <c r="F45" s="36"/>
      <c r="G45" s="27">
        <f t="shared" si="1"/>
        <v>0</v>
      </c>
    </row>
    <row r="46" spans="1:7" ht="25.5" x14ac:dyDescent="0.2">
      <c r="A46" s="18">
        <v>36</v>
      </c>
      <c r="B46" s="19" t="s">
        <v>109</v>
      </c>
      <c r="C46" s="20" t="s">
        <v>18</v>
      </c>
      <c r="D46" s="21">
        <v>16.5</v>
      </c>
      <c r="E46" s="36"/>
      <c r="F46" s="36"/>
      <c r="G46" s="27">
        <f t="shared" si="1"/>
        <v>0</v>
      </c>
    </row>
    <row r="47" spans="1:7" ht="25.5" x14ac:dyDescent="0.2">
      <c r="A47" s="18">
        <v>37</v>
      </c>
      <c r="B47" s="19" t="s">
        <v>110</v>
      </c>
      <c r="C47" s="20" t="s">
        <v>18</v>
      </c>
      <c r="D47" s="21">
        <v>8</v>
      </c>
      <c r="E47" s="36"/>
      <c r="F47" s="36"/>
      <c r="G47" s="27">
        <f t="shared" si="1"/>
        <v>0</v>
      </c>
    </row>
    <row r="48" spans="1:7" ht="25.5" x14ac:dyDescent="0.2">
      <c r="A48" s="18">
        <v>38</v>
      </c>
      <c r="B48" s="19" t="s">
        <v>111</v>
      </c>
      <c r="C48" s="20" t="s">
        <v>18</v>
      </c>
      <c r="D48" s="21">
        <v>42</v>
      </c>
      <c r="E48" s="36"/>
      <c r="F48" s="36"/>
      <c r="G48" s="27">
        <f t="shared" si="1"/>
        <v>0</v>
      </c>
    </row>
    <row r="49" spans="1:7" ht="25.5" x14ac:dyDescent="0.2">
      <c r="A49" s="18">
        <v>39</v>
      </c>
      <c r="B49" s="19" t="s">
        <v>112</v>
      </c>
      <c r="C49" s="32" t="s">
        <v>84</v>
      </c>
      <c r="D49" s="33">
        <v>10</v>
      </c>
      <c r="E49" s="36"/>
      <c r="F49" s="36"/>
      <c r="G49" s="27">
        <f t="shared" si="1"/>
        <v>0</v>
      </c>
    </row>
    <row r="50" spans="1:7" ht="25.5" x14ac:dyDescent="0.2">
      <c r="A50" s="18">
        <v>40</v>
      </c>
      <c r="B50" s="19" t="s">
        <v>59</v>
      </c>
      <c r="C50" s="32" t="s">
        <v>84</v>
      </c>
      <c r="D50" s="33">
        <v>10</v>
      </c>
      <c r="E50" s="36"/>
      <c r="F50" s="36"/>
      <c r="G50" s="27">
        <f t="shared" si="1"/>
        <v>0</v>
      </c>
    </row>
    <row r="51" spans="1:7" ht="38.25" x14ac:dyDescent="0.2">
      <c r="A51" s="18">
        <v>41</v>
      </c>
      <c r="B51" s="19" t="s">
        <v>113</v>
      </c>
      <c r="C51" s="20" t="s">
        <v>1</v>
      </c>
      <c r="D51" s="21">
        <v>2</v>
      </c>
      <c r="E51" s="36"/>
      <c r="F51" s="36"/>
      <c r="G51" s="27">
        <f t="shared" si="1"/>
        <v>0</v>
      </c>
    </row>
    <row r="52" spans="1:7" x14ac:dyDescent="0.2">
      <c r="A52" s="18">
        <v>42</v>
      </c>
      <c r="B52" s="19" t="s">
        <v>37</v>
      </c>
      <c r="C52" s="20" t="s">
        <v>1</v>
      </c>
      <c r="D52" s="21">
        <v>9</v>
      </c>
      <c r="E52" s="36"/>
      <c r="F52" s="36"/>
      <c r="G52" s="27">
        <f t="shared" si="1"/>
        <v>0</v>
      </c>
    </row>
    <row r="53" spans="1:7" x14ac:dyDescent="0.2">
      <c r="A53" s="18">
        <v>43</v>
      </c>
      <c r="B53" s="19" t="s">
        <v>34</v>
      </c>
      <c r="C53" s="20" t="s">
        <v>1</v>
      </c>
      <c r="D53" s="21">
        <v>1</v>
      </c>
      <c r="E53" s="36"/>
      <c r="F53" s="36"/>
      <c r="G53" s="27">
        <f t="shared" si="1"/>
        <v>0</v>
      </c>
    </row>
    <row r="54" spans="1:7" x14ac:dyDescent="0.2">
      <c r="A54" s="18">
        <v>44</v>
      </c>
      <c r="B54" s="19" t="s">
        <v>33</v>
      </c>
      <c r="C54" s="20" t="s">
        <v>1</v>
      </c>
      <c r="D54" s="21">
        <v>12</v>
      </c>
      <c r="E54" s="36"/>
      <c r="F54" s="36"/>
      <c r="G54" s="27">
        <f t="shared" si="1"/>
        <v>0</v>
      </c>
    </row>
    <row r="55" spans="1:7" x14ac:dyDescent="0.2">
      <c r="A55" s="18">
        <v>45</v>
      </c>
      <c r="B55" s="19" t="s">
        <v>35</v>
      </c>
      <c r="C55" s="20" t="s">
        <v>1</v>
      </c>
      <c r="D55" s="21">
        <v>8</v>
      </c>
      <c r="E55" s="36"/>
      <c r="F55" s="36"/>
      <c r="G55" s="27">
        <f t="shared" si="1"/>
        <v>0</v>
      </c>
    </row>
    <row r="56" spans="1:7" x14ac:dyDescent="0.2">
      <c r="A56" s="18">
        <v>46</v>
      </c>
      <c r="B56" s="19" t="s">
        <v>60</v>
      </c>
      <c r="C56" s="20" t="s">
        <v>1</v>
      </c>
      <c r="D56" s="21">
        <v>5</v>
      </c>
      <c r="E56" s="36"/>
      <c r="F56" s="36"/>
      <c r="G56" s="27">
        <f t="shared" si="1"/>
        <v>0</v>
      </c>
    </row>
    <row r="57" spans="1:7" x14ac:dyDescent="0.2">
      <c r="A57" s="18">
        <v>47</v>
      </c>
      <c r="B57" s="19" t="s">
        <v>43</v>
      </c>
      <c r="C57" s="20" t="s">
        <v>1</v>
      </c>
      <c r="D57" s="21">
        <v>3</v>
      </c>
      <c r="E57" s="36"/>
      <c r="F57" s="36"/>
      <c r="G57" s="27">
        <f t="shared" si="1"/>
        <v>0</v>
      </c>
    </row>
    <row r="58" spans="1:7" x14ac:dyDescent="0.2">
      <c r="A58" s="18">
        <v>48</v>
      </c>
      <c r="B58" s="19" t="s">
        <v>44</v>
      </c>
      <c r="C58" s="20" t="s">
        <v>1</v>
      </c>
      <c r="D58" s="21">
        <v>2</v>
      </c>
      <c r="E58" s="36"/>
      <c r="F58" s="36"/>
      <c r="G58" s="27">
        <f t="shared" si="1"/>
        <v>0</v>
      </c>
    </row>
    <row r="59" spans="1:7" x14ac:dyDescent="0.2">
      <c r="A59" s="18">
        <v>49</v>
      </c>
      <c r="B59" s="19" t="s">
        <v>61</v>
      </c>
      <c r="C59" s="20" t="s">
        <v>1</v>
      </c>
      <c r="D59" s="21">
        <v>1</v>
      </c>
      <c r="E59" s="36"/>
      <c r="F59" s="36"/>
      <c r="G59" s="27">
        <f t="shared" si="1"/>
        <v>0</v>
      </c>
    </row>
    <row r="60" spans="1:7" x14ac:dyDescent="0.2">
      <c r="A60" s="18">
        <v>50</v>
      </c>
      <c r="B60" s="19" t="s">
        <v>45</v>
      </c>
      <c r="C60" s="20" t="s">
        <v>1</v>
      </c>
      <c r="D60" s="21">
        <v>3</v>
      </c>
      <c r="E60" s="36"/>
      <c r="F60" s="36"/>
      <c r="G60" s="27">
        <f t="shared" si="1"/>
        <v>0</v>
      </c>
    </row>
    <row r="61" spans="1:7" x14ac:dyDescent="0.2">
      <c r="A61" s="18">
        <v>51</v>
      </c>
      <c r="B61" s="19" t="s">
        <v>62</v>
      </c>
      <c r="C61" s="20" t="s">
        <v>1</v>
      </c>
      <c r="D61" s="21">
        <v>1</v>
      </c>
      <c r="E61" s="36"/>
      <c r="F61" s="36"/>
      <c r="G61" s="27">
        <f t="shared" si="1"/>
        <v>0</v>
      </c>
    </row>
    <row r="62" spans="1:7" x14ac:dyDescent="0.2">
      <c r="A62" s="18">
        <v>52</v>
      </c>
      <c r="B62" s="19" t="s">
        <v>31</v>
      </c>
      <c r="C62" s="20" t="s">
        <v>1</v>
      </c>
      <c r="D62" s="21">
        <v>3</v>
      </c>
      <c r="E62" s="36"/>
      <c r="F62" s="36"/>
      <c r="G62" s="27">
        <f t="shared" si="1"/>
        <v>0</v>
      </c>
    </row>
    <row r="63" spans="1:7" x14ac:dyDescent="0.2">
      <c r="A63" s="18">
        <v>53</v>
      </c>
      <c r="B63" s="19" t="s">
        <v>46</v>
      </c>
      <c r="C63" s="20" t="s">
        <v>1</v>
      </c>
      <c r="D63" s="21">
        <v>2</v>
      </c>
      <c r="E63" s="34"/>
      <c r="F63" s="36"/>
      <c r="G63" s="27">
        <f t="shared" si="1"/>
        <v>0</v>
      </c>
    </row>
    <row r="64" spans="1:7" x14ac:dyDescent="0.2">
      <c r="A64" s="18">
        <v>54</v>
      </c>
      <c r="B64" s="19" t="s">
        <v>32</v>
      </c>
      <c r="C64" s="20" t="s">
        <v>24</v>
      </c>
      <c r="D64" s="21">
        <v>8</v>
      </c>
      <c r="E64" s="36"/>
      <c r="F64" s="36"/>
      <c r="G64" s="27">
        <f t="shared" si="1"/>
        <v>0</v>
      </c>
    </row>
    <row r="65" spans="1:7" x14ac:dyDescent="0.2">
      <c r="A65" s="18">
        <v>55</v>
      </c>
      <c r="B65" s="19" t="s">
        <v>47</v>
      </c>
      <c r="C65" s="20" t="s">
        <v>1</v>
      </c>
      <c r="D65" s="21">
        <v>16</v>
      </c>
      <c r="E65" s="36"/>
      <c r="F65" s="36"/>
      <c r="G65" s="27">
        <f t="shared" si="1"/>
        <v>0</v>
      </c>
    </row>
    <row r="66" spans="1:7" ht="25.5" x14ac:dyDescent="0.2">
      <c r="A66" s="18">
        <v>56</v>
      </c>
      <c r="B66" s="19" t="s">
        <v>48</v>
      </c>
      <c r="C66" s="20" t="s">
        <v>1</v>
      </c>
      <c r="D66" s="21">
        <v>8</v>
      </c>
      <c r="E66" s="36"/>
      <c r="F66" s="36"/>
      <c r="G66" s="27">
        <f t="shared" si="1"/>
        <v>0</v>
      </c>
    </row>
    <row r="67" spans="1:7" x14ac:dyDescent="0.2">
      <c r="A67" s="18">
        <v>57</v>
      </c>
      <c r="B67" s="19" t="s">
        <v>63</v>
      </c>
      <c r="C67" s="20" t="s">
        <v>1</v>
      </c>
      <c r="D67" s="21">
        <v>3</v>
      </c>
      <c r="E67" s="36"/>
      <c r="F67" s="36"/>
      <c r="G67" s="27">
        <f t="shared" si="1"/>
        <v>0</v>
      </c>
    </row>
    <row r="68" spans="1:7" x14ac:dyDescent="0.2">
      <c r="A68" s="18">
        <v>58</v>
      </c>
      <c r="B68" s="19" t="s">
        <v>64</v>
      </c>
      <c r="C68" s="20" t="s">
        <v>1</v>
      </c>
      <c r="D68" s="21">
        <v>1</v>
      </c>
      <c r="E68" s="36"/>
      <c r="F68" s="36"/>
      <c r="G68" s="27">
        <f t="shared" si="1"/>
        <v>0</v>
      </c>
    </row>
    <row r="69" spans="1:7" ht="25.5" x14ac:dyDescent="0.2">
      <c r="A69" s="18">
        <v>59</v>
      </c>
      <c r="B69" s="19" t="s">
        <v>114</v>
      </c>
      <c r="C69" s="20" t="s">
        <v>1</v>
      </c>
      <c r="D69" s="21">
        <v>4</v>
      </c>
      <c r="E69" s="36"/>
      <c r="F69" s="36"/>
      <c r="G69" s="27">
        <f t="shared" si="1"/>
        <v>0</v>
      </c>
    </row>
    <row r="70" spans="1:7" x14ac:dyDescent="0.2">
      <c r="A70" s="18">
        <v>60</v>
      </c>
      <c r="B70" s="19" t="s">
        <v>52</v>
      </c>
      <c r="C70" s="20" t="s">
        <v>51</v>
      </c>
      <c r="D70" s="21">
        <v>15.4</v>
      </c>
      <c r="E70" s="36"/>
      <c r="F70" s="36"/>
      <c r="G70" s="27">
        <f t="shared" si="1"/>
        <v>0</v>
      </c>
    </row>
    <row r="71" spans="1:7" ht="38.25" x14ac:dyDescent="0.2">
      <c r="A71" s="18">
        <v>61</v>
      </c>
      <c r="B71" s="19" t="s">
        <v>68</v>
      </c>
      <c r="C71" s="20" t="s">
        <v>24</v>
      </c>
      <c r="D71" s="21">
        <v>1</v>
      </c>
      <c r="E71" s="36"/>
      <c r="F71" s="36"/>
      <c r="G71" s="27">
        <f t="shared" si="1"/>
        <v>0</v>
      </c>
    </row>
    <row r="72" spans="1:7" ht="38.25" x14ac:dyDescent="0.2">
      <c r="A72" s="18">
        <v>62</v>
      </c>
      <c r="B72" s="19" t="s">
        <v>71</v>
      </c>
      <c r="C72" s="20" t="s">
        <v>69</v>
      </c>
      <c r="D72" s="21">
        <v>12.5</v>
      </c>
      <c r="E72" s="36"/>
      <c r="F72" s="36"/>
      <c r="G72" s="27">
        <f t="shared" si="1"/>
        <v>0</v>
      </c>
    </row>
    <row r="73" spans="1:7" ht="38.25" x14ac:dyDescent="0.2">
      <c r="A73" s="18">
        <v>63</v>
      </c>
      <c r="B73" s="19" t="s">
        <v>70</v>
      </c>
      <c r="C73" s="20" t="s">
        <v>24</v>
      </c>
      <c r="D73" s="21">
        <v>1</v>
      </c>
      <c r="E73" s="36"/>
      <c r="F73" s="36"/>
      <c r="G73" s="27">
        <f t="shared" si="1"/>
        <v>0</v>
      </c>
    </row>
    <row r="74" spans="1:7" ht="38.25" x14ac:dyDescent="0.2">
      <c r="A74" s="18">
        <v>64</v>
      </c>
      <c r="B74" s="19" t="s">
        <v>73</v>
      </c>
      <c r="C74" s="20" t="s">
        <v>18</v>
      </c>
      <c r="D74" s="21">
        <v>97</v>
      </c>
      <c r="E74" s="36"/>
      <c r="F74" s="36"/>
      <c r="G74" s="27">
        <f t="shared" si="1"/>
        <v>0</v>
      </c>
    </row>
    <row r="75" spans="1:7" ht="25.5" x14ac:dyDescent="0.2">
      <c r="A75" s="18">
        <v>65</v>
      </c>
      <c r="B75" s="19" t="s">
        <v>72</v>
      </c>
      <c r="C75" s="20" t="s">
        <v>84</v>
      </c>
      <c r="D75" s="21">
        <v>4</v>
      </c>
      <c r="E75" s="36"/>
      <c r="F75" s="36"/>
      <c r="G75" s="27">
        <f t="shared" si="1"/>
        <v>0</v>
      </c>
    </row>
    <row r="76" spans="1:7" ht="25.5" x14ac:dyDescent="0.2">
      <c r="A76" s="18">
        <v>66</v>
      </c>
      <c r="B76" s="19" t="s">
        <v>74</v>
      </c>
      <c r="C76" s="20" t="s">
        <v>24</v>
      </c>
      <c r="D76" s="21">
        <v>1</v>
      </c>
      <c r="E76" s="36"/>
      <c r="F76" s="36"/>
      <c r="G76" s="27">
        <f t="shared" ref="G76:G86" si="3">D76*(E76+F76)</f>
        <v>0</v>
      </c>
    </row>
    <row r="77" spans="1:7" ht="25.5" x14ac:dyDescent="0.2">
      <c r="A77" s="18">
        <v>67</v>
      </c>
      <c r="B77" s="19" t="s">
        <v>75</v>
      </c>
      <c r="C77" s="20" t="s">
        <v>24</v>
      </c>
      <c r="D77" s="21">
        <v>1</v>
      </c>
      <c r="E77" s="36"/>
      <c r="F77" s="36"/>
      <c r="G77" s="27">
        <f t="shared" si="3"/>
        <v>0</v>
      </c>
    </row>
    <row r="78" spans="1:7" x14ac:dyDescent="0.2">
      <c r="A78" s="18">
        <v>68</v>
      </c>
      <c r="B78" s="19" t="s">
        <v>80</v>
      </c>
      <c r="C78" s="20" t="s">
        <v>81</v>
      </c>
      <c r="D78" s="21">
        <v>1.7</v>
      </c>
      <c r="E78" s="36"/>
      <c r="F78" s="36"/>
      <c r="G78" s="27">
        <f t="shared" si="3"/>
        <v>0</v>
      </c>
    </row>
    <row r="79" spans="1:7" x14ac:dyDescent="0.2">
      <c r="A79" s="18">
        <v>69</v>
      </c>
      <c r="B79" s="19" t="s">
        <v>82</v>
      </c>
      <c r="C79" s="20" t="s">
        <v>81</v>
      </c>
      <c r="D79" s="21">
        <v>1.7</v>
      </c>
      <c r="E79" s="36"/>
      <c r="F79" s="36"/>
      <c r="G79" s="27">
        <f t="shared" si="3"/>
        <v>0</v>
      </c>
    </row>
    <row r="80" spans="1:7" x14ac:dyDescent="0.2">
      <c r="A80" s="18">
        <v>70</v>
      </c>
      <c r="B80" s="19" t="s">
        <v>83</v>
      </c>
      <c r="C80" s="20" t="s">
        <v>51</v>
      </c>
      <c r="D80" s="21">
        <v>43</v>
      </c>
      <c r="E80" s="36"/>
      <c r="F80" s="36"/>
      <c r="G80" s="27">
        <f t="shared" si="3"/>
        <v>0</v>
      </c>
    </row>
    <row r="81" spans="1:7" x14ac:dyDescent="0.2">
      <c r="A81" s="18">
        <v>71</v>
      </c>
      <c r="B81" s="19" t="s">
        <v>36</v>
      </c>
      <c r="C81" s="20" t="s">
        <v>20</v>
      </c>
      <c r="D81" s="21">
        <v>32</v>
      </c>
      <c r="E81" s="36"/>
      <c r="F81" s="36"/>
      <c r="G81" s="27">
        <f t="shared" si="3"/>
        <v>0</v>
      </c>
    </row>
    <row r="82" spans="1:7" x14ac:dyDescent="0.2">
      <c r="A82" s="18">
        <v>72</v>
      </c>
      <c r="B82" s="19" t="s">
        <v>38</v>
      </c>
      <c r="C82" s="20" t="s">
        <v>20</v>
      </c>
      <c r="D82" s="21">
        <v>20</v>
      </c>
      <c r="E82" s="36"/>
      <c r="F82" s="36"/>
      <c r="G82" s="27">
        <f t="shared" si="3"/>
        <v>0</v>
      </c>
    </row>
    <row r="83" spans="1:7" ht="25.5" x14ac:dyDescent="0.2">
      <c r="A83" s="18">
        <v>73</v>
      </c>
      <c r="B83" s="19" t="s">
        <v>50</v>
      </c>
      <c r="C83" s="20" t="s">
        <v>24</v>
      </c>
      <c r="D83" s="21">
        <v>1</v>
      </c>
      <c r="E83" s="36"/>
      <c r="F83" s="36"/>
      <c r="G83" s="27">
        <f t="shared" si="3"/>
        <v>0</v>
      </c>
    </row>
    <row r="84" spans="1:7" ht="25.5" x14ac:dyDescent="0.2">
      <c r="A84" s="18">
        <v>74</v>
      </c>
      <c r="B84" s="19" t="s">
        <v>65</v>
      </c>
      <c r="C84" s="20" t="s">
        <v>20</v>
      </c>
      <c r="D84" s="21">
        <v>16</v>
      </c>
      <c r="E84" s="36"/>
      <c r="F84" s="36"/>
      <c r="G84" s="27">
        <f t="shared" si="3"/>
        <v>0</v>
      </c>
    </row>
    <row r="85" spans="1:7" x14ac:dyDescent="0.2">
      <c r="A85" s="18">
        <v>75</v>
      </c>
      <c r="B85" s="19" t="s">
        <v>21</v>
      </c>
      <c r="C85" s="20" t="s">
        <v>20</v>
      </c>
      <c r="D85" s="21">
        <v>24</v>
      </c>
      <c r="E85" s="36"/>
      <c r="F85" s="36"/>
      <c r="G85" s="27">
        <f t="shared" si="3"/>
        <v>0</v>
      </c>
    </row>
    <row r="86" spans="1:7" x14ac:dyDescent="0.2">
      <c r="A86" s="18">
        <v>76</v>
      </c>
      <c r="B86" s="19" t="s">
        <v>19</v>
      </c>
      <c r="C86" s="20" t="s">
        <v>20</v>
      </c>
      <c r="D86" s="21">
        <v>48</v>
      </c>
      <c r="E86" s="36"/>
      <c r="F86" s="36"/>
      <c r="G86" s="27">
        <f t="shared" si="3"/>
        <v>0</v>
      </c>
    </row>
    <row r="87" spans="1:7" x14ac:dyDescent="0.2">
      <c r="A87" s="18">
        <v>77</v>
      </c>
      <c r="B87" s="19"/>
      <c r="C87" s="20"/>
      <c r="D87" s="21"/>
      <c r="E87" s="36"/>
      <c r="F87" s="36"/>
      <c r="G87" s="27"/>
    </row>
    <row r="88" spans="1:7" x14ac:dyDescent="0.2">
      <c r="A88" s="18">
        <v>78</v>
      </c>
      <c r="B88" s="19" t="s">
        <v>22</v>
      </c>
      <c r="C88" s="20" t="s">
        <v>23</v>
      </c>
      <c r="D88" s="21">
        <v>3</v>
      </c>
      <c r="E88" s="44">
        <f>SUM(G11:G87)</f>
        <v>0</v>
      </c>
      <c r="F88" s="44"/>
      <c r="G88" s="27">
        <f>(D88/100)*E88</f>
        <v>0</v>
      </c>
    </row>
    <row r="89" spans="1:7" ht="13.5" thickBot="1" x14ac:dyDescent="0.25">
      <c r="A89" s="10">
        <v>79</v>
      </c>
      <c r="B89" s="22" t="s">
        <v>85</v>
      </c>
      <c r="C89" s="23" t="s">
        <v>23</v>
      </c>
      <c r="D89" s="24">
        <v>1</v>
      </c>
      <c r="E89" s="45">
        <f>SUM(G11:G87)</f>
        <v>0</v>
      </c>
      <c r="F89" s="45"/>
      <c r="G89" s="35">
        <f>(D89/100)*E89</f>
        <v>0</v>
      </c>
    </row>
    <row r="90" spans="1:7" x14ac:dyDescent="0.2">
      <c r="A90" s="25"/>
      <c r="B90" s="26"/>
      <c r="D90" s="1"/>
    </row>
    <row r="91" spans="1:7" ht="13.5" thickBot="1" x14ac:dyDescent="0.25">
      <c r="A91" s="1"/>
    </row>
    <row r="92" spans="1:7" x14ac:dyDescent="0.2">
      <c r="A92" s="25"/>
      <c r="E92" s="39" t="s">
        <v>16</v>
      </c>
      <c r="F92" s="40"/>
      <c r="G92" s="29">
        <f>SUM(G11:G89)</f>
        <v>0</v>
      </c>
    </row>
    <row r="93" spans="1:7" x14ac:dyDescent="0.2">
      <c r="A93" s="25"/>
      <c r="E93" s="41" t="s">
        <v>30</v>
      </c>
      <c r="F93" s="42"/>
      <c r="G93" s="27">
        <f>0.2*G92</f>
        <v>0</v>
      </c>
    </row>
    <row r="94" spans="1:7" ht="13.5" thickBot="1" x14ac:dyDescent="0.25">
      <c r="A94" s="25"/>
      <c r="E94" s="37" t="s">
        <v>17</v>
      </c>
      <c r="F94" s="38"/>
      <c r="G94" s="28">
        <f>SUM(G92:G93)</f>
        <v>0</v>
      </c>
    </row>
    <row r="95" spans="1:7" ht="38.25" x14ac:dyDescent="0.2">
      <c r="A95" s="1"/>
      <c r="B95" s="26" t="s">
        <v>76</v>
      </c>
    </row>
    <row r="96" spans="1:7" ht="63.75" x14ac:dyDescent="0.2">
      <c r="A96" s="25"/>
      <c r="B96" s="26" t="s">
        <v>77</v>
      </c>
    </row>
    <row r="97" spans="1:6" x14ac:dyDescent="0.2">
      <c r="A97" s="25"/>
      <c r="C97" s="1"/>
      <c r="D97" s="1"/>
      <c r="E97" s="1"/>
      <c r="F97" s="1"/>
    </row>
    <row r="98" spans="1:6" x14ac:dyDescent="0.2">
      <c r="A98" s="25"/>
      <c r="C98" s="1"/>
      <c r="D98" s="1"/>
      <c r="E98" s="1"/>
      <c r="F98" s="1"/>
    </row>
    <row r="99" spans="1:6" x14ac:dyDescent="0.2">
      <c r="A99" s="25"/>
      <c r="C99" s="1"/>
      <c r="D99" s="1"/>
      <c r="E99" s="1"/>
      <c r="F99" s="1"/>
    </row>
    <row r="100" spans="1:6" x14ac:dyDescent="0.2">
      <c r="A100" s="25"/>
      <c r="C100" s="1"/>
      <c r="D100" s="1"/>
      <c r="E100" s="1"/>
      <c r="F100" s="1"/>
    </row>
    <row r="101" spans="1:6" x14ac:dyDescent="0.2">
      <c r="A101" s="25"/>
      <c r="C101" s="1"/>
      <c r="D101" s="1"/>
      <c r="E101" s="1"/>
      <c r="F101" s="1"/>
    </row>
    <row r="102" spans="1:6" x14ac:dyDescent="0.2">
      <c r="A102" s="25"/>
      <c r="C102" s="1"/>
      <c r="D102" s="1"/>
      <c r="E102" s="1"/>
      <c r="F102" s="1"/>
    </row>
    <row r="103" spans="1:6" x14ac:dyDescent="0.2">
      <c r="A103" s="25"/>
      <c r="C103" s="1"/>
      <c r="D103" s="1"/>
      <c r="E103" s="1"/>
      <c r="F103" s="1"/>
    </row>
    <row r="104" spans="1:6" x14ac:dyDescent="0.2">
      <c r="A104" s="25"/>
      <c r="C104" s="1"/>
      <c r="D104" s="1"/>
      <c r="E104" s="1"/>
      <c r="F104" s="1"/>
    </row>
    <row r="105" spans="1:6" x14ac:dyDescent="0.2">
      <c r="A105" s="25"/>
      <c r="C105" s="1"/>
      <c r="D105" s="1"/>
      <c r="E105" s="1"/>
      <c r="F105" s="1"/>
    </row>
    <row r="106" spans="1:6" x14ac:dyDescent="0.2">
      <c r="A106" s="25"/>
      <c r="C106" s="1"/>
      <c r="D106" s="1"/>
      <c r="E106" s="1"/>
      <c r="F106" s="1"/>
    </row>
    <row r="107" spans="1:6" x14ac:dyDescent="0.2">
      <c r="A107" s="25"/>
      <c r="C107" s="1"/>
      <c r="D107" s="1"/>
      <c r="E107" s="1"/>
      <c r="F107" s="1"/>
    </row>
    <row r="108" spans="1:6" x14ac:dyDescent="0.2">
      <c r="A108" s="25"/>
      <c r="C108" s="1"/>
      <c r="D108" s="1"/>
      <c r="E108" s="1"/>
      <c r="F108" s="1"/>
    </row>
    <row r="109" spans="1:6" x14ac:dyDescent="0.2">
      <c r="A109" s="25"/>
      <c r="C109" s="1"/>
      <c r="D109" s="1"/>
      <c r="E109" s="1"/>
      <c r="F109" s="1"/>
    </row>
    <row r="110" spans="1:6" x14ac:dyDescent="0.2">
      <c r="A110" s="25"/>
      <c r="C110" s="1"/>
      <c r="D110" s="1"/>
      <c r="E110" s="1"/>
      <c r="F110" s="1"/>
    </row>
    <row r="111" spans="1:6" x14ac:dyDescent="0.2">
      <c r="A111" s="25"/>
      <c r="C111" s="1"/>
      <c r="D111" s="1"/>
      <c r="E111" s="1"/>
      <c r="F111" s="1"/>
    </row>
    <row r="112" spans="1:6" x14ac:dyDescent="0.2">
      <c r="A112" s="25"/>
      <c r="C112" s="1"/>
      <c r="D112" s="1"/>
      <c r="E112" s="1"/>
      <c r="F112" s="1"/>
    </row>
    <row r="113" spans="1:6" x14ac:dyDescent="0.2">
      <c r="A113" s="25"/>
      <c r="C113" s="1"/>
      <c r="D113" s="1"/>
      <c r="E113" s="1"/>
      <c r="F113" s="1"/>
    </row>
    <row r="114" spans="1:6" x14ac:dyDescent="0.2">
      <c r="A114" s="25"/>
      <c r="C114" s="1"/>
      <c r="D114" s="1"/>
      <c r="E114" s="1"/>
      <c r="F114" s="1"/>
    </row>
    <row r="115" spans="1:6" x14ac:dyDescent="0.2">
      <c r="A115" s="25"/>
      <c r="C115" s="1"/>
      <c r="D115" s="1"/>
      <c r="E115" s="1"/>
      <c r="F115" s="1"/>
    </row>
    <row r="116" spans="1:6" x14ac:dyDescent="0.2">
      <c r="A116" s="25"/>
      <c r="C116" s="1"/>
      <c r="D116" s="1"/>
      <c r="E116" s="1"/>
      <c r="F116" s="1"/>
    </row>
    <row r="117" spans="1:6" x14ac:dyDescent="0.2">
      <c r="A117" s="25"/>
      <c r="C117" s="1"/>
      <c r="D117" s="1"/>
      <c r="E117" s="1"/>
      <c r="F117" s="1"/>
    </row>
    <row r="118" spans="1:6" x14ac:dyDescent="0.2">
      <c r="A118" s="25"/>
      <c r="C118" s="1"/>
      <c r="D118" s="1"/>
      <c r="E118" s="1"/>
      <c r="F118" s="1"/>
    </row>
    <row r="119" spans="1:6" x14ac:dyDescent="0.2">
      <c r="A119" s="25"/>
      <c r="C119" s="1"/>
      <c r="D119" s="1"/>
      <c r="E119" s="1"/>
      <c r="F119" s="1"/>
    </row>
    <row r="120" spans="1:6" x14ac:dyDescent="0.2">
      <c r="A120" s="25"/>
      <c r="C120" s="1"/>
      <c r="D120" s="1"/>
      <c r="E120" s="1"/>
      <c r="F120" s="1"/>
    </row>
    <row r="121" spans="1:6" x14ac:dyDescent="0.2">
      <c r="A121" s="25"/>
      <c r="C121" s="1"/>
      <c r="D121" s="1"/>
      <c r="E121" s="1"/>
      <c r="F121" s="1"/>
    </row>
    <row r="122" spans="1:6" x14ac:dyDescent="0.2">
      <c r="A122" s="25"/>
      <c r="C122" s="1"/>
      <c r="D122" s="1"/>
      <c r="E122" s="1"/>
      <c r="F122" s="1"/>
    </row>
    <row r="123" spans="1:6" x14ac:dyDescent="0.2">
      <c r="A123" s="25"/>
      <c r="C123" s="1"/>
      <c r="D123" s="1"/>
      <c r="E123" s="1"/>
      <c r="F123" s="1"/>
    </row>
    <row r="124" spans="1:6" x14ac:dyDescent="0.2">
      <c r="A124" s="25"/>
      <c r="C124" s="1"/>
      <c r="D124" s="1"/>
      <c r="E124" s="1"/>
      <c r="F124" s="1"/>
    </row>
    <row r="125" spans="1:6" x14ac:dyDescent="0.2">
      <c r="A125" s="25"/>
      <c r="C125" s="1"/>
      <c r="D125" s="1"/>
      <c r="E125" s="1"/>
      <c r="F125" s="1"/>
    </row>
    <row r="126" spans="1:6" x14ac:dyDescent="0.2">
      <c r="A126" s="25"/>
      <c r="C126" s="1"/>
      <c r="D126" s="1"/>
      <c r="E126" s="1"/>
      <c r="F126" s="1"/>
    </row>
    <row r="127" spans="1:6" x14ac:dyDescent="0.2">
      <c r="A127" s="25"/>
      <c r="C127" s="1"/>
      <c r="D127" s="1"/>
      <c r="E127" s="1"/>
      <c r="F127" s="1"/>
    </row>
    <row r="128" spans="1:6" x14ac:dyDescent="0.2">
      <c r="A128" s="25"/>
      <c r="C128" s="1"/>
      <c r="D128" s="1"/>
      <c r="E128" s="1"/>
      <c r="F128" s="1"/>
    </row>
    <row r="129" spans="1:6" x14ac:dyDescent="0.2">
      <c r="A129" s="25"/>
      <c r="C129" s="1"/>
      <c r="D129" s="1"/>
      <c r="E129" s="1"/>
      <c r="F129" s="1"/>
    </row>
    <row r="130" spans="1:6" x14ac:dyDescent="0.2">
      <c r="A130" s="25"/>
      <c r="C130" s="1"/>
      <c r="D130" s="1"/>
      <c r="E130" s="1"/>
      <c r="F130" s="1"/>
    </row>
    <row r="131" spans="1:6" x14ac:dyDescent="0.2">
      <c r="A131" s="25"/>
      <c r="C131" s="1"/>
      <c r="D131" s="1"/>
      <c r="E131" s="1"/>
      <c r="F131" s="1"/>
    </row>
    <row r="132" spans="1:6" x14ac:dyDescent="0.2">
      <c r="A132" s="25"/>
      <c r="C132" s="1"/>
      <c r="D132" s="1"/>
      <c r="E132" s="1"/>
      <c r="F132" s="1"/>
    </row>
    <row r="133" spans="1:6" x14ac:dyDescent="0.2">
      <c r="A133" s="25"/>
      <c r="C133" s="1"/>
      <c r="D133" s="1"/>
      <c r="E133" s="1"/>
      <c r="F133" s="1"/>
    </row>
    <row r="134" spans="1:6" x14ac:dyDescent="0.2">
      <c r="A134" s="25"/>
      <c r="C134" s="1"/>
      <c r="D134" s="1"/>
      <c r="E134" s="1"/>
      <c r="F134" s="1"/>
    </row>
    <row r="135" spans="1:6" x14ac:dyDescent="0.2">
      <c r="A135" s="25"/>
      <c r="C135" s="1"/>
      <c r="D135" s="1"/>
      <c r="E135" s="1"/>
      <c r="F135" s="1"/>
    </row>
    <row r="136" spans="1:6" x14ac:dyDescent="0.2">
      <c r="A136" s="25"/>
      <c r="C136" s="1"/>
      <c r="D136" s="1"/>
      <c r="E136" s="1"/>
      <c r="F136" s="1"/>
    </row>
    <row r="137" spans="1:6" x14ac:dyDescent="0.2">
      <c r="A137" s="25"/>
      <c r="C137" s="1"/>
      <c r="D137" s="1"/>
      <c r="E137" s="1"/>
      <c r="F137" s="1"/>
    </row>
    <row r="138" spans="1:6" x14ac:dyDescent="0.2">
      <c r="A138" s="25"/>
      <c r="C138" s="1"/>
      <c r="D138" s="1"/>
      <c r="E138" s="1"/>
      <c r="F138" s="1"/>
    </row>
    <row r="139" spans="1:6" x14ac:dyDescent="0.2">
      <c r="A139" s="25"/>
      <c r="C139" s="1"/>
      <c r="D139" s="1"/>
      <c r="E139" s="1"/>
      <c r="F139" s="1"/>
    </row>
    <row r="140" spans="1:6" x14ac:dyDescent="0.2">
      <c r="A140" s="25"/>
      <c r="C140" s="1"/>
      <c r="D140" s="1"/>
      <c r="E140" s="1"/>
      <c r="F140" s="1"/>
    </row>
    <row r="141" spans="1:6" x14ac:dyDescent="0.2">
      <c r="A141" s="25"/>
      <c r="C141" s="1"/>
      <c r="D141" s="1"/>
      <c r="E141" s="1"/>
      <c r="F141" s="1"/>
    </row>
    <row r="142" spans="1:6" x14ac:dyDescent="0.2">
      <c r="A142" s="25"/>
      <c r="C142" s="1"/>
      <c r="D142" s="1"/>
      <c r="E142" s="1"/>
      <c r="F142" s="1"/>
    </row>
    <row r="143" spans="1:6" x14ac:dyDescent="0.2">
      <c r="A143" s="25"/>
      <c r="C143" s="1"/>
      <c r="D143" s="1"/>
      <c r="E143" s="1"/>
      <c r="F143" s="1"/>
    </row>
    <row r="144" spans="1:6" x14ac:dyDescent="0.2">
      <c r="A144" s="25"/>
      <c r="C144" s="1"/>
      <c r="D144" s="1"/>
      <c r="E144" s="1"/>
      <c r="F144" s="1"/>
    </row>
    <row r="145" spans="1:6" x14ac:dyDescent="0.2">
      <c r="A145" s="25"/>
      <c r="C145" s="1"/>
      <c r="D145" s="1"/>
      <c r="E145" s="1"/>
      <c r="F145" s="1"/>
    </row>
    <row r="146" spans="1:6" x14ac:dyDescent="0.2">
      <c r="A146" s="25"/>
      <c r="C146" s="1"/>
      <c r="D146" s="1"/>
      <c r="E146" s="1"/>
      <c r="F146" s="1"/>
    </row>
    <row r="147" spans="1:6" x14ac:dyDescent="0.2">
      <c r="A147" s="25"/>
      <c r="C147" s="1"/>
      <c r="D147" s="1"/>
      <c r="E147" s="1"/>
      <c r="F147" s="1"/>
    </row>
    <row r="148" spans="1:6" x14ac:dyDescent="0.2">
      <c r="A148" s="25"/>
      <c r="C148" s="1"/>
      <c r="D148" s="1"/>
      <c r="E148" s="1"/>
      <c r="F148" s="1"/>
    </row>
    <row r="149" spans="1:6" x14ac:dyDescent="0.2">
      <c r="A149" s="25"/>
      <c r="C149" s="1"/>
      <c r="D149" s="1"/>
      <c r="E149" s="1"/>
      <c r="F149" s="1"/>
    </row>
    <row r="150" spans="1:6" x14ac:dyDescent="0.2">
      <c r="A150" s="25"/>
      <c r="C150" s="1"/>
      <c r="D150" s="1"/>
      <c r="E150" s="1"/>
      <c r="F150" s="1"/>
    </row>
    <row r="151" spans="1:6" x14ac:dyDescent="0.2">
      <c r="A151" s="25"/>
      <c r="C151" s="1"/>
      <c r="D151" s="1"/>
      <c r="E151" s="1"/>
      <c r="F151" s="1"/>
    </row>
    <row r="152" spans="1:6" x14ac:dyDescent="0.2">
      <c r="A152" s="25"/>
      <c r="C152" s="1"/>
      <c r="D152" s="1"/>
      <c r="E152" s="1"/>
      <c r="F152" s="1"/>
    </row>
    <row r="153" spans="1:6" x14ac:dyDescent="0.2">
      <c r="A153" s="25"/>
      <c r="C153" s="1"/>
      <c r="D153" s="1"/>
      <c r="E153" s="1"/>
      <c r="F153" s="1"/>
    </row>
    <row r="154" spans="1:6" x14ac:dyDescent="0.2">
      <c r="A154" s="25"/>
      <c r="C154" s="1"/>
      <c r="D154" s="1"/>
      <c r="E154" s="1"/>
      <c r="F154" s="1"/>
    </row>
    <row r="155" spans="1:6" x14ac:dyDescent="0.2">
      <c r="A155" s="25"/>
      <c r="C155" s="1"/>
      <c r="D155" s="1"/>
      <c r="E155" s="1"/>
      <c r="F155" s="1"/>
    </row>
    <row r="156" spans="1:6" x14ac:dyDescent="0.2">
      <c r="A156" s="25"/>
      <c r="C156" s="1"/>
      <c r="D156" s="1"/>
      <c r="E156" s="1"/>
      <c r="F156" s="1"/>
    </row>
    <row r="157" spans="1:6" x14ac:dyDescent="0.2">
      <c r="A157" s="25"/>
      <c r="C157" s="1"/>
      <c r="D157" s="1"/>
      <c r="E157" s="1"/>
      <c r="F157" s="1"/>
    </row>
    <row r="158" spans="1:6" x14ac:dyDescent="0.2">
      <c r="A158" s="25"/>
      <c r="C158" s="1"/>
      <c r="D158" s="1"/>
      <c r="E158" s="1"/>
      <c r="F158" s="1"/>
    </row>
    <row r="159" spans="1:6" x14ac:dyDescent="0.2">
      <c r="A159" s="25"/>
      <c r="C159" s="1"/>
      <c r="D159" s="1"/>
      <c r="E159" s="1"/>
      <c r="F159" s="1"/>
    </row>
    <row r="160" spans="1:6" x14ac:dyDescent="0.2">
      <c r="A160" s="25"/>
      <c r="C160" s="1"/>
      <c r="D160" s="1"/>
      <c r="E160" s="1"/>
      <c r="F160" s="1"/>
    </row>
    <row r="161" spans="1:6" x14ac:dyDescent="0.2">
      <c r="A161" s="25"/>
      <c r="C161" s="1"/>
      <c r="D161" s="1"/>
      <c r="E161" s="1"/>
      <c r="F161" s="1"/>
    </row>
    <row r="162" spans="1:6" x14ac:dyDescent="0.2">
      <c r="A162" s="25"/>
      <c r="C162" s="1"/>
      <c r="D162" s="1"/>
      <c r="E162" s="1"/>
      <c r="F162" s="1"/>
    </row>
    <row r="163" spans="1:6" x14ac:dyDescent="0.2">
      <c r="A163" s="25"/>
      <c r="C163" s="1"/>
      <c r="D163" s="1"/>
      <c r="E163" s="1"/>
      <c r="F163" s="1"/>
    </row>
    <row r="164" spans="1:6" x14ac:dyDescent="0.2">
      <c r="A164" s="25"/>
      <c r="C164" s="1"/>
      <c r="D164" s="1"/>
      <c r="E164" s="1"/>
      <c r="F164" s="1"/>
    </row>
    <row r="165" spans="1:6" x14ac:dyDescent="0.2">
      <c r="A165" s="25"/>
      <c r="C165" s="1"/>
      <c r="D165" s="1"/>
      <c r="E165" s="1"/>
      <c r="F165" s="1"/>
    </row>
  </sheetData>
  <mergeCells count="8">
    <mergeCell ref="E94:F94"/>
    <mergeCell ref="E92:F92"/>
    <mergeCell ref="E93:F93"/>
    <mergeCell ref="A1:B1"/>
    <mergeCell ref="E88:F88"/>
    <mergeCell ref="E89:F89"/>
    <mergeCell ref="D3:G4"/>
    <mergeCell ref="D5:G6"/>
  </mergeCells>
  <phoneticPr fontId="0" type="noConversion"/>
  <pageMargins left="0.39370078740157483" right="0.39370078740157483" top="0.59055118110236227" bottom="0.39370078740157483" header="0" footer="0"/>
  <pageSetup paperSize="9" orientation="landscape" horizontalDpi="240" verticalDpi="144" r:id="rId1"/>
  <headerFooter alignWithMargins="0"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Výkaz-výmer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PC3</cp:lastModifiedBy>
  <cp:lastPrinted>2018-09-24T10:56:10Z</cp:lastPrinted>
  <dcterms:created xsi:type="dcterms:W3CDTF">2006-01-28T12:55:44Z</dcterms:created>
  <dcterms:modified xsi:type="dcterms:W3CDTF">2021-07-27T07:34:39Z</dcterms:modified>
</cp:coreProperties>
</file>